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Z:\SISTEMA DE GESTION DE CALIDAD AGUAS -- VERSION 7.0\PROCESOS Y DOCUMENTOS\APOYO\GESTION JURIDICA\"/>
    </mc:Choice>
  </mc:AlternateContent>
  <xr:revisionPtr revIDLastSave="0" documentId="13_ncr:1_{09BC0322-C56F-456F-9DE4-E767CF92B2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3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1" l="1"/>
  <c r="N8" i="1"/>
  <c r="I8" i="1"/>
  <c r="N7" i="1"/>
  <c r="I7" i="1"/>
  <c r="N6" i="1"/>
  <c r="I6" i="1"/>
  <c r="N5" i="1"/>
  <c r="I5" i="1"/>
  <c r="N4" i="1"/>
  <c r="I4" i="1"/>
  <c r="N3" i="1"/>
  <c r="I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hp</author>
  </authors>
  <commentList>
    <comment ref="B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Mediante lluvia de ideas al interior del equipo de trabajo del proceso, se analizan las causas que podrían afectar el cumplimiento del objetivo, se nombra el riesgo y se clasifica.</t>
        </r>
      </text>
    </comment>
    <comment ref="F1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Consecuencias de la ocurrencia del riesgo sobre los objetivos de la entidad.</t>
        </r>
      </text>
    </comment>
    <comment ref="O1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Evitar el riesgo: Tomar acciones para prevenir su materialización.
Reducir el Riesgo: Tomar acciones para disminuir tanto la probabilidad (acciones de prevención), como el impacto (acciones de protección).
Compartir o Transferir: reducir el efecto a través por ejemplo de una póliza de seguro.
Asumir el Riesgo: cuando se ha reducido o transferido.
</t>
        </r>
      </text>
    </comment>
    <comment ref="P1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Conjunto de acciones tomadas para eliminar las causas de una no conformidad potencial u otra situación potencialmente indeseable o minimizar el riesgo.</t>
        </r>
      </text>
    </comment>
    <comment ref="R1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hp:</t>
        </r>
        <r>
          <rPr>
            <sz val="9"/>
            <color indexed="81"/>
            <rFont val="Tahoma"/>
            <family val="2"/>
          </rPr>
          <t xml:space="preserve">
El riesgo residual se asumirá y administrará por medio de las actividades propias del proceso asociado y su control y registro de avance se realizará en un reporte mensual o bimestral, de acuerdo al nivel en que quede catalogado.</t>
        </r>
      </text>
    </comment>
  </commentList>
</comments>
</file>

<file path=xl/sharedStrings.xml><?xml version="1.0" encoding="utf-8"?>
<sst xmlns="http://schemas.openxmlformats.org/spreadsheetml/2006/main" count="156" uniqueCount="107">
  <si>
    <t>No.</t>
  </si>
  <si>
    <t>Nombre del riesgo</t>
  </si>
  <si>
    <t xml:space="preserve">
Clasificación del riesgo</t>
  </si>
  <si>
    <t>Proceso</t>
  </si>
  <si>
    <t xml:space="preserve">Causas </t>
  </si>
  <si>
    <t xml:space="preserve">Consecuencias </t>
  </si>
  <si>
    <t xml:space="preserve">Riesgo Residual </t>
  </si>
  <si>
    <t>Control</t>
  </si>
  <si>
    <t>Acción de Control</t>
  </si>
  <si>
    <t>Opción de manejo</t>
  </si>
  <si>
    <t xml:space="preserve">Acciones Preventivas </t>
  </si>
  <si>
    <t xml:space="preserve">Responsable de la acción </t>
  </si>
  <si>
    <t>Periodo Seguimiento</t>
  </si>
  <si>
    <t>Fecha de Inicio</t>
  </si>
  <si>
    <t>Fecha de terminación</t>
  </si>
  <si>
    <t>Registro-Evidencia</t>
  </si>
  <si>
    <t>Acciones de contingencia ante posible materialización</t>
  </si>
  <si>
    <t xml:space="preserve">Evidencia-Registro </t>
  </si>
  <si>
    <t>Probabilidad</t>
  </si>
  <si>
    <t>Impacto</t>
  </si>
  <si>
    <t xml:space="preserve">Nivel </t>
  </si>
  <si>
    <t>INADVERTIR LAS NOTIFICACIONES QUE SE SURTAN DENTRO DE LOS PROCESOS JUDICIALES EN CONTRA DE LA ENTIDAD Y QUE SE HAGAN POR AVISO.</t>
  </si>
  <si>
    <t>5. Cumplimiento y conformidad</t>
  </si>
  <si>
    <t>12. Gestión Jurídica</t>
  </si>
  <si>
    <t xml:space="preserve">                                                                  
* No realizar un control cronológico del proceso.</t>
  </si>
  <si>
    <t xml:space="preserve">* Preclusión de términos para contestar demanda.                                   * Pérdida de la oportunidad de aportar pruebas.                                           * Riesgo de pérdida del proceso.                                                     * No interponer recursos.                                                                 * Incumplimiento de los términos de ley.                                                                   * No allegar pruebas dentro de los términos.                                                            * Dificultad para realizar el seguimiento del proceso.                        * Condenas en contra de la entidad por una defectuosa defensa.   </t>
  </si>
  <si>
    <t xml:space="preserve">* Asesor externo  debe informar semanalmente sobre el estado de los procesos.                                  </t>
  </si>
  <si>
    <t>* Revisión periódica  por parte de la oficinaa jurídica del estado de los procesos judiciales adelantados por la entidad y en contra de la misma.</t>
  </si>
  <si>
    <t>Evitar</t>
  </si>
  <si>
    <t xml:space="preserve">* Elaborar una tabla de control semanal del estado de los procesos judiciales.                                                          * Identificar plenamente las notificaciones, traslados de procesos judiciales, requerimientos de entes de control. Con el proposito de que lleguen a su destinatario en tiempo real. </t>
  </si>
  <si>
    <t>OFICINA JURÍDICA Y DE CONTRATACIÓN/OFICINA CORRESPONDENCIA</t>
  </si>
  <si>
    <t>Mensual</t>
  </si>
  <si>
    <t>05/06/2017 05/06/2017</t>
  </si>
  <si>
    <t>30/12/2017 30/12/2017</t>
  </si>
  <si>
    <t>Informe de actividades del asesor externo / informe actividades supervisor contrato/ notificación electrónica / Documento fisico proceso</t>
  </si>
  <si>
    <t>N/A</t>
  </si>
  <si>
    <t>NO CONTESTACIÓN O CONTESTACIÓN INCOMPLETA DEL DERECHO DE PETICIÓN</t>
  </si>
  <si>
    <t>* Falta de contestación en los términos.                                                             * Contestación sin documentos soportes</t>
  </si>
  <si>
    <t>* Falta disciplinaria.                         * Generación de condena por consolidación del silencio administrativo positivo.</t>
  </si>
  <si>
    <t>* Realizar seguimiento al responsable asignado para la contestación del derecho de petición.</t>
  </si>
  <si>
    <t>Revisión periódica a traves de las notificaciones y alertas que genere el software, de la contestación del derecho de petición.</t>
  </si>
  <si>
    <t>Moderado</t>
  </si>
  <si>
    <t>* Seguimiento a la trazabilidad para la  respuesta del derecho de petición.</t>
  </si>
  <si>
    <t>OFICINA JURÍDICA Y DE CONTRATACIÓN</t>
  </si>
  <si>
    <t>* Notiicación electrónica / derechos de petición/ respuesta derechos de petición.</t>
  </si>
  <si>
    <t>MINUTAS DE CONTRATOS  MAL ELABORADAS.</t>
  </si>
  <si>
    <t>* Error humano en la digitación de la minuta.                                                           * Falta de control final en la revisión de la minuta.                                                    * Desconocimiento legal.</t>
  </si>
  <si>
    <t>*Inconvenientes en la la debida y  correcta ejecución de los contratos.                                            * Ligitios en contra de la entidad.</t>
  </si>
  <si>
    <t>Bajo</t>
  </si>
  <si>
    <t>* Revisión exhaustiva de la minuta, por juridica.</t>
  </si>
  <si>
    <t>Procesos y procedimientoa bien documentados</t>
  </si>
  <si>
    <t>* Revisión exhaustiva de las minutas con el apoyo documental para la elaboración de las mismas.</t>
  </si>
  <si>
    <t xml:space="preserve">* MINUTA </t>
  </si>
  <si>
    <t>LA ENTIDAD ES VICTIMA DE DELITOS DE ESTAFA POR MEDIO ELECTRÓNICO EN PROCESOS DE CONTRATACIÓN</t>
  </si>
  <si>
    <t>* Falta de seguimiento directo y personal por parte de los procesos involucrados.</t>
  </si>
  <si>
    <t>* Perdida de bienes y servicios,          * detrimento patrimonial.                      * Sanciones disciplinarias, legales y /o penales</t>
  </si>
  <si>
    <t>* Consultar en el RUP (Registro único proponentes) la capacidad técnica, actividad económica y especialidad del proponente con respecto al bien o servicio ofrecido.
* Realizar la verificación oportuna de la documentación,autencidad y la real existencia de la entidad contratante interesada en la adquisición de bienes y servicios.</t>
  </si>
  <si>
    <t>* Verificación directa y oportuna de los procesos de contrtación donde aguas del huila es proponente,   el cumplimiento de los procedimientos aprobados para esta actividad.</t>
  </si>
  <si>
    <t>* Procesos de contratación.</t>
  </si>
  <si>
    <t>Perdida de oportunidad e integridad de la información almacenada en el archivo físico del proceso</t>
  </si>
  <si>
    <t>* Falta  de seguimiento y control por parte del funcioanro de archivo.                                                * Falta de oportunidad en la entrega y elaboración de la documentación.                                 * Omisión de entrega del expdiente  por parte del responsable que se le asigna.        * No llevar el expediente conforme la ley de archivo lo indica.</t>
  </si>
  <si>
    <t>Desorganización y control deficiente en el manejo de la documentación por algunos funcionarios que ejercen la supervisión.</t>
  </si>
  <si>
    <t xml:space="preserve">* Información básica de los contratos registrada en planilla Excel.                          * Foliación y embalaje de los contratos y posterior registro en una base de datos para ser consultado en el momento que se requiera. </t>
  </si>
  <si>
    <t>* Trasladar la información al expediente en tiempo real y oportuno.</t>
  </si>
  <si>
    <t>* Reporte de alarma  quincenal sobre la falta de documentos .        * Asignar desde la alta dirección un plazo de entrega.</t>
  </si>
  <si>
    <t>* libro radicador.</t>
  </si>
  <si>
    <t>Interventorias sin la calidad y profesionalismo requerido en el ejercicio de sus funciones que aseguren la buena ejecución del contrato.</t>
  </si>
  <si>
    <t>* Interventores que desconocen sus responsabilidades                             * Deficiente supervisión por el alto volumen de Interventorias en cabeza de un mismo funcionario.</t>
  </si>
  <si>
    <t>* Dificultad para el control y seguimiento del contrato.                        * Mala calidad de bienes y servicios contratados.                       * Afectación grabe en la funcionalidad de las obras.</t>
  </si>
  <si>
    <t>* Proceso de selección de los interventores de forma objetiva.                                                * Requerir de manera oportuna a las interventorias cuando se tenga conocimiento de su irregular ejecución.</t>
  </si>
  <si>
    <t>* Reporte de inexistencia de informes en el expediente de contratos del interventor.</t>
  </si>
  <si>
    <t xml:space="preserve">* Informe interventoría </t>
  </si>
  <si>
    <t>1. Estrategicos</t>
  </si>
  <si>
    <t>1. Gestión direccionamiento estratégico</t>
  </si>
  <si>
    <t>2. De imagen</t>
  </si>
  <si>
    <t>2. Gestión de mejoramiento contínuo</t>
  </si>
  <si>
    <t>Reducir</t>
  </si>
  <si>
    <t>3. Operativos</t>
  </si>
  <si>
    <t>3. Gestión de Control Interno</t>
  </si>
  <si>
    <t>Compartir</t>
  </si>
  <si>
    <t>4. Financieros</t>
  </si>
  <si>
    <t>4. Gestión de portafolio</t>
  </si>
  <si>
    <t>Rara vez -1</t>
  </si>
  <si>
    <t>Asumir</t>
  </si>
  <si>
    <t>5. Gestión de proyectos</t>
  </si>
  <si>
    <t>Improbable -2</t>
  </si>
  <si>
    <t>6. Tecnológicos</t>
  </si>
  <si>
    <t>6. Gestión de servicios públicos</t>
  </si>
  <si>
    <t>Posible -3</t>
  </si>
  <si>
    <t>7. De corrupción</t>
  </si>
  <si>
    <t>7. Gestión del conocimiento</t>
  </si>
  <si>
    <t>Probable -4</t>
  </si>
  <si>
    <t>Bimestral</t>
  </si>
  <si>
    <t>8. De información</t>
  </si>
  <si>
    <t>8. Gestión de bienes y servicios</t>
  </si>
  <si>
    <t>Casi seguro -5</t>
  </si>
  <si>
    <t>9. Gestión de oportunidades (licitaciones, convenios y cooperación)</t>
  </si>
  <si>
    <t>10. Gestión del recurso humano</t>
  </si>
  <si>
    <t>Insignificante -1</t>
  </si>
  <si>
    <t>11. Gestión financiera</t>
  </si>
  <si>
    <t>Menor -2</t>
  </si>
  <si>
    <t xml:space="preserve">Alto </t>
  </si>
  <si>
    <t>Moderado -3</t>
  </si>
  <si>
    <t>Extremo</t>
  </si>
  <si>
    <t>13. Gestión de las tecnologías de la información y la comunicación</t>
  </si>
  <si>
    <t>Mayor -4</t>
  </si>
  <si>
    <t>Catastrófico 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</si>
</sst>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9" tint="-0.49998474074526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 Light"/>
      <family val="2"/>
    </font>
    <font>
      <sz val="10"/>
      <color theme="1"/>
      <name val="Calibri Light"/>
      <family val="2"/>
    </font>
    <font>
      <b/>
      <sz val="10"/>
      <color theme="9" tint="-0.499984740745262"/>
      <name val="Calibri"/>
      <family val="2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70C0"/>
        <bgColor indexed="64"/>
      </patternFill>
    </fill>
  </fills>
  <borders count="22">
    <border>
      <left/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4659260841701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/>
      <diagonal/>
    </border>
    <border>
      <left/>
      <right/>
      <top style="hair">
        <color theme="9" tint="-0.249977111117893"/>
      </top>
      <bottom/>
      <diagonal/>
    </border>
    <border>
      <left style="hair">
        <color theme="9" tint="-0.249977111117893"/>
      </left>
      <right/>
      <top style="hair">
        <color theme="9" tint="-0.249977111117893"/>
      </top>
      <bottom/>
      <diagonal/>
    </border>
    <border>
      <left style="hair">
        <color theme="9" tint="-0.249977111117893"/>
      </left>
      <right style="hair">
        <color theme="9" tint="-0.249977111117893"/>
      </right>
      <top style="hair">
        <color theme="9" tint="-0.249977111117893"/>
      </top>
      <bottom/>
      <diagonal/>
    </border>
    <border>
      <left/>
      <right/>
      <top/>
      <bottom style="hair">
        <color theme="9" tint="-0.249977111117893"/>
      </bottom>
      <diagonal/>
    </border>
    <border>
      <left style="hair">
        <color theme="9" tint="-0.249977111117893"/>
      </left>
      <right/>
      <top/>
      <bottom style="hair">
        <color theme="9" tint="-0.249977111117893"/>
      </bottom>
      <diagonal/>
    </border>
    <border>
      <left style="hair">
        <color theme="9" tint="-0.249977111117893"/>
      </left>
      <right style="hair">
        <color theme="9" tint="-0.249977111117893"/>
      </right>
      <top/>
      <bottom style="hair">
        <color theme="9" tint="-0.249977111117893"/>
      </bottom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 style="hair">
        <color theme="9" tint="-0.24994659260841701"/>
      </bottom>
      <diagonal/>
    </border>
    <border>
      <left/>
      <right style="hair">
        <color theme="9" tint="-0.24994659260841701"/>
      </right>
      <top/>
      <bottom/>
      <diagonal/>
    </border>
    <border>
      <left/>
      <right style="hair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 style="hair">
        <color theme="9" tint="-0.24994659260841701"/>
      </bottom>
      <diagonal/>
    </border>
    <border>
      <left style="hair">
        <color theme="9" tint="-0.24994659260841701"/>
      </left>
      <right/>
      <top style="hair">
        <color theme="9" tint="-0.24994659260841701"/>
      </top>
      <bottom/>
      <diagonal/>
    </border>
    <border>
      <left style="hair">
        <color theme="9" tint="-0.249977111117893"/>
      </left>
      <right/>
      <top/>
      <bottom/>
      <diagonal/>
    </border>
    <border>
      <left style="hair">
        <color theme="9" tint="-0.24994659260841701"/>
      </left>
      <right style="hair">
        <color theme="9" tint="-0.24994659260841701"/>
      </right>
      <top style="hair">
        <color theme="9" tint="-0.249977111117893"/>
      </top>
      <bottom/>
      <diagonal/>
    </border>
    <border>
      <left style="hair">
        <color theme="9" tint="-0.24994659260841701"/>
      </left>
      <right style="hair">
        <color theme="9" tint="-0.24994659260841701"/>
      </right>
      <top/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/>
      <right/>
      <top/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9" fillId="6" borderId="2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/>
    </xf>
    <xf numFmtId="0" fontId="3" fillId="6" borderId="19" xfId="0" applyFont="1" applyFill="1" applyBorder="1" applyAlignment="1">
      <alignment horizontal="center" vertical="center" textRotation="90" wrapText="1"/>
    </xf>
    <xf numFmtId="0" fontId="3" fillId="6" borderId="1" xfId="0" applyFont="1" applyFill="1" applyBorder="1" applyAlignment="1">
      <alignment horizontal="center" vertical="center" textRotation="90" wrapText="1"/>
    </xf>
    <xf numFmtId="0" fontId="5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left" vertical="center" wrapText="1"/>
    </xf>
    <xf numFmtId="0" fontId="4" fillId="5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left" vertical="center" wrapText="1"/>
    </xf>
    <xf numFmtId="0" fontId="2" fillId="5" borderId="11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 applyProtection="1">
      <alignment horizontal="left" vertical="center" wrapText="1"/>
      <protection locked="0"/>
    </xf>
    <xf numFmtId="0" fontId="2" fillId="5" borderId="17" xfId="0" applyFont="1" applyFill="1" applyBorder="1" applyAlignment="1">
      <alignment horizontal="center" vertical="center" wrapText="1"/>
    </xf>
    <xf numFmtId="14" fontId="2" fillId="5" borderId="3" xfId="0" applyNumberFormat="1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justify" vertical="center" wrapText="1"/>
    </xf>
    <xf numFmtId="0" fontId="2" fillId="5" borderId="1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justify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10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vertical="center" wrapText="1"/>
    </xf>
    <xf numFmtId="0" fontId="10" fillId="5" borderId="2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3" borderId="0" xfId="0" applyFont="1" applyFill="1"/>
    <xf numFmtId="0" fontId="11" fillId="0" borderId="0" xfId="0" applyFont="1"/>
    <xf numFmtId="0" fontId="1" fillId="0" borderId="0" xfId="0" applyFont="1"/>
    <xf numFmtId="0" fontId="3" fillId="5" borderId="5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16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31">
    <dxf>
      <font>
        <color theme="0"/>
      </font>
    </dxf>
    <dxf>
      <font>
        <color theme="0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ont>
        <color theme="0"/>
      </font>
      <fill>
        <patternFill patternType="solid">
          <bgColor theme="0"/>
        </patternFill>
      </fill>
    </dxf>
    <dxf>
      <fill>
        <patternFill patternType="solid">
          <bgColor rgb="FF92D050"/>
        </patternFill>
      </fill>
    </dxf>
    <dxf>
      <fill>
        <patternFill patternType="solid">
          <bgColor rgb="FFFFFF66"/>
        </patternFill>
      </fill>
    </dxf>
    <dxf>
      <fill>
        <patternFill patternType="solid">
          <bgColor rgb="FFFF9966"/>
        </patternFill>
      </fill>
    </dxf>
    <dxf>
      <fill>
        <patternFill patternType="solid">
          <bgColor rgb="FFFF7C8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FFFF66"/>
        </patternFill>
      </fill>
    </dxf>
    <dxf>
      <fill>
        <patternFill>
          <bgColor rgb="FFFF9966"/>
        </patternFill>
      </fill>
    </dxf>
    <dxf>
      <fill>
        <patternFill>
          <bgColor rgb="FFFF7C8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0"/>
  <sheetViews>
    <sheetView tabSelected="1" view="pageLayout" topLeftCell="A5" zoomScaleNormal="100" workbookViewId="0">
      <selection activeCell="H6" sqref="H6"/>
    </sheetView>
  </sheetViews>
  <sheetFormatPr baseColWidth="10" defaultRowHeight="15" x14ac:dyDescent="0.25"/>
  <cols>
    <col min="8" max="8" width="8" customWidth="1"/>
  </cols>
  <sheetData>
    <row r="1" spans="1:23" ht="15" customHeight="1" x14ac:dyDescent="0.25">
      <c r="A1" s="66" t="s">
        <v>0</v>
      </c>
      <c r="B1" s="66" t="s">
        <v>1</v>
      </c>
      <c r="C1" s="67" t="s">
        <v>2</v>
      </c>
      <c r="D1" s="67" t="s">
        <v>3</v>
      </c>
      <c r="E1" s="66" t="s">
        <v>4</v>
      </c>
      <c r="F1" s="71" t="s">
        <v>5</v>
      </c>
      <c r="G1" s="65" t="s">
        <v>6</v>
      </c>
      <c r="H1" s="65"/>
      <c r="I1" s="65"/>
      <c r="J1" s="66" t="s">
        <v>7</v>
      </c>
      <c r="K1" s="66" t="s">
        <v>8</v>
      </c>
      <c r="L1" s="65" t="s">
        <v>6</v>
      </c>
      <c r="M1" s="65"/>
      <c r="N1" s="65"/>
      <c r="O1" s="66" t="s">
        <v>9</v>
      </c>
      <c r="P1" s="69" t="s">
        <v>10</v>
      </c>
      <c r="Q1" s="61" t="s">
        <v>11</v>
      </c>
      <c r="R1" s="63" t="s">
        <v>12</v>
      </c>
      <c r="S1" s="63" t="s">
        <v>13</v>
      </c>
      <c r="T1" s="69" t="s">
        <v>14</v>
      </c>
      <c r="U1" s="61" t="s">
        <v>15</v>
      </c>
      <c r="V1" s="61" t="s">
        <v>16</v>
      </c>
      <c r="W1" s="63" t="s">
        <v>17</v>
      </c>
    </row>
    <row r="2" spans="1:23" ht="60" customHeight="1" x14ac:dyDescent="0.25">
      <c r="A2" s="66"/>
      <c r="B2" s="66"/>
      <c r="C2" s="68"/>
      <c r="D2" s="68"/>
      <c r="E2" s="67"/>
      <c r="F2" s="72"/>
      <c r="G2" s="1" t="s">
        <v>18</v>
      </c>
      <c r="H2" s="1" t="s">
        <v>19</v>
      </c>
      <c r="I2" s="1" t="s">
        <v>20</v>
      </c>
      <c r="J2" s="66"/>
      <c r="K2" s="66"/>
      <c r="L2" s="2" t="s">
        <v>18</v>
      </c>
      <c r="M2" s="3" t="s">
        <v>19</v>
      </c>
      <c r="N2" s="4" t="s">
        <v>20</v>
      </c>
      <c r="O2" s="66"/>
      <c r="P2" s="73"/>
      <c r="Q2" s="74"/>
      <c r="R2" s="64"/>
      <c r="S2" s="64"/>
      <c r="T2" s="70"/>
      <c r="U2" s="62"/>
      <c r="V2" s="62"/>
      <c r="W2" s="64"/>
    </row>
    <row r="3" spans="1:23" ht="198.75" customHeight="1" x14ac:dyDescent="0.25">
      <c r="A3" s="5">
        <v>1</v>
      </c>
      <c r="B3" s="6" t="s">
        <v>21</v>
      </c>
      <c r="C3" s="7" t="s">
        <v>22</v>
      </c>
      <c r="D3" s="8" t="s">
        <v>23</v>
      </c>
      <c r="E3" s="9" t="s">
        <v>24</v>
      </c>
      <c r="F3" s="9" t="s">
        <v>25</v>
      </c>
      <c r="G3" s="10">
        <v>3</v>
      </c>
      <c r="H3" s="10">
        <v>4</v>
      </c>
      <c r="I3" s="11" t="str">
        <f t="shared" ref="I3:I8" si="0">IF(G3+H3=0," ",IF(OR(AND(G3=1,H3=3),AND(G3=1,H3=4),AND(G3=2,H3=3)),"Bajo",IF(OR(AND(G3=1,H3=5),AND(G3=2,H3=4),AND(G3=3,H3=3),AND(G3=4,H3=3),AND(G3=5,H3=3)),"Moderado",IF(OR(AND(G3=2,H3=5),AND(G3=3,H3=4),AND(G3=4,H3=4),AND(G3=5,H3=4)),"Alto",IF(OR(AND(G3=3,H3=5),AND(G3=4,H3=5),AND(G3=5,H3=5)),"Extremo","")))))</f>
        <v>Alto</v>
      </c>
      <c r="J3" s="12" t="s">
        <v>26</v>
      </c>
      <c r="K3" s="13" t="s">
        <v>27</v>
      </c>
      <c r="L3" s="14">
        <v>3</v>
      </c>
      <c r="M3" s="14">
        <v>4</v>
      </c>
      <c r="N3" s="15" t="str">
        <f t="shared" ref="N3:N8" si="1">IF(L3+M3=0," ",IF(OR(AND(L3=1,M3=3),AND(L3=1,M3=4),AND(L3=2,M3=3)),"Bajo",IF(OR(AND(L3=1,M3=5),AND(L3=2,M3=4),AND(L3=3,M3=3),AND(L3=4,M3=3),AND(L3=5,M3=3)),"Moderado",IF(OR(AND(L3=2,M3=5),AND(L3=3,M3=4),AND(L3=4,M3=4),AND(L3=5,M3=4)),"Alto",IF(OR(AND(L3=3,M3=5),AND(L3=4,M3=5),AND(L3=5,M3=5)),"Extremo","")))))</f>
        <v>Alto</v>
      </c>
      <c r="O3" s="16" t="s">
        <v>28</v>
      </c>
      <c r="P3" s="17" t="s">
        <v>29</v>
      </c>
      <c r="Q3" s="7" t="s">
        <v>30</v>
      </c>
      <c r="R3" s="18" t="s">
        <v>31</v>
      </c>
      <c r="S3" s="19" t="s">
        <v>32</v>
      </c>
      <c r="T3" s="19" t="s">
        <v>33</v>
      </c>
      <c r="U3" s="8" t="s">
        <v>34</v>
      </c>
      <c r="V3" s="20" t="s">
        <v>35</v>
      </c>
      <c r="W3" s="20" t="s">
        <v>35</v>
      </c>
    </row>
    <row r="4" spans="1:23" ht="139.5" customHeight="1" x14ac:dyDescent="0.25">
      <c r="A4" s="21">
        <v>2</v>
      </c>
      <c r="B4" s="22" t="s">
        <v>36</v>
      </c>
      <c r="C4" s="23" t="s">
        <v>22</v>
      </c>
      <c r="D4" s="24" t="s">
        <v>23</v>
      </c>
      <c r="E4" s="25" t="s">
        <v>37</v>
      </c>
      <c r="F4" s="25" t="s">
        <v>38</v>
      </c>
      <c r="G4" s="26">
        <v>3</v>
      </c>
      <c r="H4" s="26">
        <v>4</v>
      </c>
      <c r="I4" s="27" t="str">
        <f t="shared" si="0"/>
        <v>Alto</v>
      </c>
      <c r="J4" s="25" t="s">
        <v>39</v>
      </c>
      <c r="K4" s="28" t="s">
        <v>40</v>
      </c>
      <c r="L4" s="29">
        <v>3</v>
      </c>
      <c r="M4" s="29">
        <v>3</v>
      </c>
      <c r="N4" s="22" t="str">
        <f t="shared" si="1"/>
        <v>Moderado</v>
      </c>
      <c r="O4" s="30" t="s">
        <v>28</v>
      </c>
      <c r="P4" s="31" t="s">
        <v>42</v>
      </c>
      <c r="Q4" s="23" t="s">
        <v>43</v>
      </c>
      <c r="R4" s="32" t="s">
        <v>31</v>
      </c>
      <c r="S4" s="33">
        <v>42891</v>
      </c>
      <c r="T4" s="33">
        <v>43099</v>
      </c>
      <c r="U4" s="34" t="s">
        <v>44</v>
      </c>
      <c r="V4" s="35" t="s">
        <v>35</v>
      </c>
      <c r="W4" s="35" t="s">
        <v>35</v>
      </c>
    </row>
    <row r="5" spans="1:23" ht="104.25" customHeight="1" x14ac:dyDescent="0.25">
      <c r="A5" s="5">
        <v>3</v>
      </c>
      <c r="B5" s="6" t="s">
        <v>45</v>
      </c>
      <c r="C5" s="7" t="s">
        <v>22</v>
      </c>
      <c r="D5" s="8" t="s">
        <v>23</v>
      </c>
      <c r="E5" s="9" t="s">
        <v>46</v>
      </c>
      <c r="F5" s="9" t="s">
        <v>47</v>
      </c>
      <c r="G5" s="10">
        <v>1</v>
      </c>
      <c r="H5" s="10">
        <v>3</v>
      </c>
      <c r="I5" s="11" t="str">
        <f t="shared" si="0"/>
        <v>Bajo</v>
      </c>
      <c r="J5" s="36" t="s">
        <v>49</v>
      </c>
      <c r="K5" s="37" t="s">
        <v>50</v>
      </c>
      <c r="L5" s="38">
        <v>1</v>
      </c>
      <c r="M5" s="38">
        <v>3</v>
      </c>
      <c r="N5" s="22" t="str">
        <f t="shared" si="1"/>
        <v>Bajo</v>
      </c>
      <c r="O5" s="30" t="s">
        <v>28</v>
      </c>
      <c r="P5" s="9" t="s">
        <v>51</v>
      </c>
      <c r="Q5" s="7" t="s">
        <v>43</v>
      </c>
      <c r="R5" s="39" t="s">
        <v>31</v>
      </c>
      <c r="S5" s="19">
        <v>42891</v>
      </c>
      <c r="T5" s="19">
        <v>43099</v>
      </c>
      <c r="U5" s="40" t="s">
        <v>52</v>
      </c>
      <c r="V5" s="20" t="s">
        <v>35</v>
      </c>
      <c r="W5" s="20" t="s">
        <v>35</v>
      </c>
    </row>
    <row r="6" spans="1:23" ht="195.75" customHeight="1" x14ac:dyDescent="0.25">
      <c r="A6" s="21">
        <v>4</v>
      </c>
      <c r="B6" s="22" t="s">
        <v>53</v>
      </c>
      <c r="C6" s="23" t="s">
        <v>22</v>
      </c>
      <c r="D6" s="24" t="s">
        <v>23</v>
      </c>
      <c r="E6" s="25" t="s">
        <v>54</v>
      </c>
      <c r="F6" s="25" t="s">
        <v>55</v>
      </c>
      <c r="G6" s="26">
        <v>3</v>
      </c>
      <c r="H6" s="26">
        <v>3</v>
      </c>
      <c r="I6" s="27" t="str">
        <f t="shared" si="0"/>
        <v>Moderado</v>
      </c>
      <c r="J6" s="25" t="s">
        <v>56</v>
      </c>
      <c r="K6" s="41" t="s">
        <v>50</v>
      </c>
      <c r="L6" s="29">
        <v>3</v>
      </c>
      <c r="M6" s="29">
        <v>3</v>
      </c>
      <c r="N6" s="22" t="str">
        <f t="shared" si="1"/>
        <v>Moderado</v>
      </c>
      <c r="O6" s="30" t="s">
        <v>28</v>
      </c>
      <c r="P6" s="25" t="s">
        <v>57</v>
      </c>
      <c r="Q6" s="23" t="s">
        <v>43</v>
      </c>
      <c r="R6" s="32" t="s">
        <v>31</v>
      </c>
      <c r="S6" s="33">
        <v>42891</v>
      </c>
      <c r="T6" s="33">
        <v>43099</v>
      </c>
      <c r="U6" s="34" t="s">
        <v>58</v>
      </c>
      <c r="V6" s="35" t="s">
        <v>35</v>
      </c>
      <c r="W6" s="35" t="s">
        <v>35</v>
      </c>
    </row>
    <row r="7" spans="1:23" s="48" customFormat="1" ht="253.5" customHeight="1" x14ac:dyDescent="0.25">
      <c r="A7" s="5">
        <v>5</v>
      </c>
      <c r="B7" s="42" t="s">
        <v>59</v>
      </c>
      <c r="C7" s="7" t="s">
        <v>22</v>
      </c>
      <c r="D7" s="8" t="s">
        <v>23</v>
      </c>
      <c r="E7" s="43" t="s">
        <v>60</v>
      </c>
      <c r="F7" s="8" t="s">
        <v>61</v>
      </c>
      <c r="G7" s="26">
        <v>3</v>
      </c>
      <c r="H7" s="26">
        <v>3</v>
      </c>
      <c r="I7" s="27" t="str">
        <f t="shared" si="0"/>
        <v>Moderado</v>
      </c>
      <c r="J7" s="44" t="s">
        <v>62</v>
      </c>
      <c r="K7" s="45" t="s">
        <v>63</v>
      </c>
      <c r="L7" s="38">
        <v>3</v>
      </c>
      <c r="M7" s="38">
        <v>3</v>
      </c>
      <c r="N7" s="27" t="str">
        <f t="shared" si="1"/>
        <v>Moderado</v>
      </c>
      <c r="O7" s="30" t="s">
        <v>28</v>
      </c>
      <c r="P7" s="8" t="s">
        <v>64</v>
      </c>
      <c r="Q7" s="7" t="s">
        <v>43</v>
      </c>
      <c r="R7" s="46" t="s">
        <v>31</v>
      </c>
      <c r="S7" s="19" t="s">
        <v>32</v>
      </c>
      <c r="T7" s="19" t="s">
        <v>33</v>
      </c>
      <c r="U7" s="40" t="s">
        <v>65</v>
      </c>
      <c r="V7" s="7" t="s">
        <v>35</v>
      </c>
      <c r="W7" s="47" t="s">
        <v>35</v>
      </c>
    </row>
    <row r="8" spans="1:23" ht="149.25" customHeight="1" x14ac:dyDescent="0.25">
      <c r="A8" s="49">
        <v>6</v>
      </c>
      <c r="B8" s="50" t="s">
        <v>66</v>
      </c>
      <c r="C8" s="32" t="s">
        <v>22</v>
      </c>
      <c r="D8" s="34" t="s">
        <v>23</v>
      </c>
      <c r="E8" s="51" t="s">
        <v>67</v>
      </c>
      <c r="F8" s="51" t="s">
        <v>68</v>
      </c>
      <c r="G8" s="29">
        <v>3</v>
      </c>
      <c r="H8" s="29">
        <v>4</v>
      </c>
      <c r="I8" s="22" t="str">
        <f t="shared" si="0"/>
        <v>Alto</v>
      </c>
      <c r="J8" s="52" t="s">
        <v>69</v>
      </c>
      <c r="K8" s="34" t="s">
        <v>50</v>
      </c>
      <c r="L8" s="29">
        <v>3</v>
      </c>
      <c r="M8" s="29">
        <v>4</v>
      </c>
      <c r="N8" s="22" t="str">
        <f t="shared" si="1"/>
        <v>Alto</v>
      </c>
      <c r="O8" s="30" t="s">
        <v>28</v>
      </c>
      <c r="P8" s="53" t="s">
        <v>70</v>
      </c>
      <c r="Q8" s="32" t="s">
        <v>43</v>
      </c>
      <c r="R8" s="32" t="s">
        <v>31</v>
      </c>
      <c r="S8" s="33">
        <v>42891</v>
      </c>
      <c r="T8" s="33">
        <v>43099</v>
      </c>
      <c r="U8" s="34" t="s">
        <v>71</v>
      </c>
      <c r="V8" s="32" t="s">
        <v>35</v>
      </c>
      <c r="W8" s="32" t="s">
        <v>35</v>
      </c>
    </row>
    <row r="9" spans="1:23" ht="15.75" thickBot="1" x14ac:dyDescent="0.3">
      <c r="G9" s="54"/>
      <c r="H9" s="54"/>
      <c r="I9" s="55"/>
    </row>
    <row r="10" spans="1:23" ht="16.5" thickTop="1" thickBot="1" x14ac:dyDescent="0.3">
      <c r="G10" s="54"/>
      <c r="H10" s="54"/>
      <c r="I10" s="56" t="str">
        <f>IF(G10+H10=0," ",IF(OR(AND(G10=1,H10=3),AND(G10=1,H10=4),AND(G10=2,H10=3)),"Bajo",IF(OR(AND(G10=1,H10=5),AND(G10=2,H10=4),AND(G10=3,H10=3),AND(G10=4,H10=3),AND(G10=5,H10=3)),"Moderado",IF(OR(AND(G10=2,H10=5),AND(G10=3,H10=4),AND(G10=4,H10=4),AND(G10=5,H10=4)),"Alto",IF(OR(AND(G10=3,H10=5),AND(G10=4,H10=5),AND(G10=5,H10=5)),"Extremo","")))))</f>
        <v xml:space="preserve"> </v>
      </c>
    </row>
    <row r="11" spans="1:23" ht="16.5" thickTop="1" thickBot="1" x14ac:dyDescent="0.3">
      <c r="G11" s="54"/>
      <c r="H11" s="54"/>
      <c r="I11" s="56"/>
    </row>
    <row r="12" spans="1:23" ht="15.75" thickTop="1" x14ac:dyDescent="0.25">
      <c r="G12" s="57"/>
      <c r="H12" s="57"/>
      <c r="I12" s="54"/>
    </row>
    <row r="13" spans="1:23" x14ac:dyDescent="0.25">
      <c r="G13" s="58"/>
      <c r="H13" s="58"/>
      <c r="I13" s="58"/>
    </row>
    <row r="14" spans="1:23" x14ac:dyDescent="0.25">
      <c r="G14" s="58"/>
      <c r="H14" s="58"/>
      <c r="I14" s="58"/>
    </row>
    <row r="15" spans="1:23" x14ac:dyDescent="0.25">
      <c r="G15" s="58"/>
      <c r="H15" s="58"/>
      <c r="I15" s="58"/>
    </row>
    <row r="16" spans="1:23" x14ac:dyDescent="0.25">
      <c r="G16" s="58"/>
      <c r="H16" s="58"/>
      <c r="I16" s="58"/>
    </row>
    <row r="17" spans="1:10" x14ac:dyDescent="0.25">
      <c r="G17" s="58"/>
      <c r="H17" s="58"/>
      <c r="I17" s="58"/>
    </row>
    <row r="18" spans="1:10" x14ac:dyDescent="0.25">
      <c r="G18" s="58"/>
      <c r="H18" s="58"/>
      <c r="I18" s="58"/>
    </row>
    <row r="19" spans="1:10" ht="12.75" customHeight="1" x14ac:dyDescent="0.25">
      <c r="G19" s="58"/>
      <c r="H19" s="58"/>
      <c r="I19" s="58"/>
    </row>
    <row r="20" spans="1:10" x14ac:dyDescent="0.25">
      <c r="G20" s="58"/>
      <c r="H20" s="58"/>
      <c r="I20" s="58"/>
    </row>
    <row r="21" spans="1:10" hidden="1" x14ac:dyDescent="0.25">
      <c r="A21" s="59" t="s">
        <v>72</v>
      </c>
      <c r="C21" t="s">
        <v>73</v>
      </c>
      <c r="F21" s="60" t="s">
        <v>43</v>
      </c>
      <c r="G21" s="58"/>
      <c r="H21" s="58"/>
      <c r="I21" s="58"/>
      <c r="J21" s="60" t="s">
        <v>28</v>
      </c>
    </row>
    <row r="22" spans="1:10" hidden="1" x14ac:dyDescent="0.25">
      <c r="A22" s="59" t="s">
        <v>74</v>
      </c>
      <c r="C22" t="s">
        <v>75</v>
      </c>
      <c r="F22" s="60" t="s">
        <v>30</v>
      </c>
      <c r="G22" s="58"/>
      <c r="H22" s="58"/>
      <c r="I22" s="58"/>
      <c r="J22" s="60" t="s">
        <v>76</v>
      </c>
    </row>
    <row r="23" spans="1:10" hidden="1" x14ac:dyDescent="0.25">
      <c r="A23" s="59" t="s">
        <v>77</v>
      </c>
      <c r="C23" t="s">
        <v>78</v>
      </c>
      <c r="G23" s="58"/>
      <c r="H23" s="58"/>
      <c r="I23" s="58"/>
      <c r="J23" s="60" t="s">
        <v>79</v>
      </c>
    </row>
    <row r="24" spans="1:10" hidden="1" x14ac:dyDescent="0.25">
      <c r="A24" s="59" t="s">
        <v>80</v>
      </c>
      <c r="C24" t="s">
        <v>81</v>
      </c>
      <c r="F24" s="60" t="s">
        <v>82</v>
      </c>
      <c r="G24" s="58"/>
      <c r="H24" s="58"/>
      <c r="I24" s="58"/>
      <c r="J24" s="60" t="s">
        <v>83</v>
      </c>
    </row>
    <row r="25" spans="1:10" hidden="1" x14ac:dyDescent="0.25">
      <c r="A25" s="59" t="s">
        <v>22</v>
      </c>
      <c r="C25" t="s">
        <v>84</v>
      </c>
      <c r="F25" s="60" t="s">
        <v>85</v>
      </c>
      <c r="G25" s="58"/>
      <c r="H25" s="58"/>
      <c r="I25" s="58"/>
    </row>
    <row r="26" spans="1:10" hidden="1" x14ac:dyDescent="0.25">
      <c r="A26" s="59" t="s">
        <v>86</v>
      </c>
      <c r="C26" t="s">
        <v>87</v>
      </c>
      <c r="F26" s="60" t="s">
        <v>88</v>
      </c>
      <c r="G26" s="58"/>
      <c r="H26" s="58"/>
      <c r="I26" s="58"/>
      <c r="J26" s="60" t="s">
        <v>31</v>
      </c>
    </row>
    <row r="27" spans="1:10" ht="15.95" hidden="1" customHeight="1" x14ac:dyDescent="0.25">
      <c r="A27" s="59" t="s">
        <v>89</v>
      </c>
      <c r="C27" t="s">
        <v>90</v>
      </c>
      <c r="F27" s="60" t="s">
        <v>91</v>
      </c>
      <c r="G27" s="58"/>
      <c r="H27" s="58"/>
      <c r="I27" s="58"/>
      <c r="J27" s="60" t="s">
        <v>92</v>
      </c>
    </row>
    <row r="28" spans="1:10" hidden="1" x14ac:dyDescent="0.25">
      <c r="A28" s="59" t="s">
        <v>93</v>
      </c>
      <c r="C28" t="s">
        <v>94</v>
      </c>
      <c r="F28" s="60" t="s">
        <v>95</v>
      </c>
      <c r="G28" s="58"/>
      <c r="H28" s="58"/>
      <c r="I28" s="58"/>
      <c r="J28" s="60"/>
    </row>
    <row r="29" spans="1:10" hidden="1" x14ac:dyDescent="0.25">
      <c r="C29" t="s">
        <v>96</v>
      </c>
      <c r="G29" s="58"/>
      <c r="H29" s="58"/>
      <c r="I29" s="58"/>
      <c r="J29" s="60"/>
    </row>
    <row r="30" spans="1:10" hidden="1" x14ac:dyDescent="0.25">
      <c r="A30" s="60" t="s">
        <v>48</v>
      </c>
      <c r="C30" t="s">
        <v>97</v>
      </c>
      <c r="F30" s="60" t="s">
        <v>98</v>
      </c>
      <c r="G30" s="58"/>
      <c r="H30" s="58"/>
      <c r="I30" s="58"/>
    </row>
    <row r="31" spans="1:10" hidden="1" x14ac:dyDescent="0.25">
      <c r="A31" s="60" t="s">
        <v>41</v>
      </c>
      <c r="C31" t="s">
        <v>99</v>
      </c>
      <c r="F31" s="60" t="s">
        <v>100</v>
      </c>
      <c r="G31" s="58"/>
      <c r="H31" s="58"/>
      <c r="I31" s="58"/>
    </row>
    <row r="32" spans="1:10" hidden="1" x14ac:dyDescent="0.25">
      <c r="A32" s="60" t="s">
        <v>101</v>
      </c>
      <c r="C32" t="s">
        <v>23</v>
      </c>
      <c r="F32" s="60" t="s">
        <v>102</v>
      </c>
      <c r="G32" s="58"/>
      <c r="H32" s="58"/>
      <c r="I32" s="58"/>
    </row>
    <row r="33" spans="1:9" hidden="1" x14ac:dyDescent="0.25">
      <c r="A33" s="60" t="s">
        <v>103</v>
      </c>
      <c r="C33" t="s">
        <v>104</v>
      </c>
      <c r="F33" s="60" t="s">
        <v>105</v>
      </c>
      <c r="G33" s="58"/>
      <c r="H33" s="58"/>
      <c r="I33" s="58"/>
    </row>
    <row r="34" spans="1:9" hidden="1" x14ac:dyDescent="0.25">
      <c r="A34" s="60"/>
      <c r="F34" s="60" t="s">
        <v>106</v>
      </c>
      <c r="G34" s="58"/>
      <c r="H34" s="58"/>
      <c r="I34" s="58"/>
    </row>
    <row r="35" spans="1:9" hidden="1" x14ac:dyDescent="0.25">
      <c r="G35" s="58"/>
      <c r="H35" s="58"/>
      <c r="I35" s="58"/>
    </row>
    <row r="36" spans="1:9" x14ac:dyDescent="0.25">
      <c r="G36" s="58"/>
      <c r="H36" s="58"/>
      <c r="I36" s="58"/>
    </row>
    <row r="37" spans="1:9" x14ac:dyDescent="0.25">
      <c r="G37" s="58"/>
      <c r="H37" s="58"/>
      <c r="I37" s="58"/>
    </row>
    <row r="38" spans="1:9" x14ac:dyDescent="0.25">
      <c r="G38" s="58"/>
      <c r="H38" s="58"/>
      <c r="I38" s="58"/>
    </row>
    <row r="39" spans="1:9" x14ac:dyDescent="0.25">
      <c r="G39" s="58"/>
      <c r="H39" s="58"/>
      <c r="I39" s="58"/>
    </row>
    <row r="40" spans="1:9" x14ac:dyDescent="0.25">
      <c r="G40" s="58"/>
      <c r="H40" s="58"/>
      <c r="I40" s="58"/>
    </row>
  </sheetData>
  <mergeCells count="19">
    <mergeCell ref="P1:P2"/>
    <mergeCell ref="Q1:Q2"/>
    <mergeCell ref="R1:R2"/>
    <mergeCell ref="U1:U2"/>
    <mergeCell ref="V1:V2"/>
    <mergeCell ref="W1:W2"/>
    <mergeCell ref="G1:I1"/>
    <mergeCell ref="A1:A2"/>
    <mergeCell ref="B1:B2"/>
    <mergeCell ref="C1:C2"/>
    <mergeCell ref="S1:S2"/>
    <mergeCell ref="T1:T2"/>
    <mergeCell ref="L1:N1"/>
    <mergeCell ref="D1:D2"/>
    <mergeCell ref="E1:E2"/>
    <mergeCell ref="F1:F2"/>
    <mergeCell ref="J1:J2"/>
    <mergeCell ref="K1:K2"/>
    <mergeCell ref="O1:O2"/>
  </mergeCells>
  <conditionalFormatting sqref="I3:I8">
    <cfRule type="expression" dxfId="30" priority="15" stopIfTrue="1">
      <formula>IF(G3="",H3="","")</formula>
    </cfRule>
    <cfRule type="containsText" dxfId="29" priority="16" stopIfTrue="1" operator="containsText" text="Extremo">
      <formula>NOT(ISERROR(SEARCH("Extremo",I3)))</formula>
    </cfRule>
    <cfRule type="containsText" dxfId="28" priority="17" stopIfTrue="1" operator="containsText" text="Alto">
      <formula>NOT(ISERROR(SEARCH("Alto",I3)))</formula>
    </cfRule>
    <cfRule type="containsText" dxfId="27" priority="18" stopIfTrue="1" operator="containsText" text="Moderado">
      <formula>NOT(ISERROR(SEARCH("Moderado",I3)))</formula>
    </cfRule>
    <cfRule type="containsText" dxfId="26" priority="19" stopIfTrue="1" operator="containsText" text="Bajo">
      <formula>NOT(ISERROR(SEARCH("Bajo",I3)))</formula>
    </cfRule>
  </conditionalFormatting>
  <conditionalFormatting sqref="I10">
    <cfRule type="expression" dxfId="25" priority="35" stopIfTrue="1">
      <formula>IF(G10="",H10="","")</formula>
    </cfRule>
    <cfRule type="containsText" dxfId="24" priority="36" stopIfTrue="1" operator="containsText" text="Extremo">
      <formula>NOT(ISERROR(SEARCH("Extremo",I10)))</formula>
    </cfRule>
    <cfRule type="containsText" dxfId="23" priority="37" stopIfTrue="1" operator="containsText" text="Alto">
      <formula>NOT(ISERROR(SEARCH("Alto",I10)))</formula>
    </cfRule>
    <cfRule type="containsText" dxfId="22" priority="38" stopIfTrue="1" operator="containsText" text="Moderado">
      <formula>NOT(ISERROR(SEARCH("Moderado",I10)))</formula>
    </cfRule>
    <cfRule type="containsText" dxfId="21" priority="39" stopIfTrue="1" operator="containsText" text="Bajo">
      <formula>NOT(ISERROR(SEARCH("Bajo",I10)))</formula>
    </cfRule>
  </conditionalFormatting>
  <conditionalFormatting sqref="N3:N6">
    <cfRule type="containsText" dxfId="20" priority="11" stopIfTrue="1" operator="containsText" text="Extremo">
      <formula>NOT(ISERROR(SEARCH("Extremo",N3)))</formula>
    </cfRule>
    <cfRule type="containsText" dxfId="19" priority="12" stopIfTrue="1" operator="containsText" text="Alto">
      <formula>NOT(ISERROR(SEARCH("Alto",N3)))</formula>
    </cfRule>
    <cfRule type="containsText" dxfId="18" priority="13" stopIfTrue="1" operator="containsText" text="Moderado">
      <formula>NOT(ISERROR(SEARCH("Moderado",N3)))</formula>
    </cfRule>
    <cfRule type="containsText" dxfId="17" priority="14" stopIfTrue="1" operator="containsText" text="Bajo">
      <formula>NOT(ISERROR(SEARCH("Bajo",N3)))</formula>
    </cfRule>
    <cfRule type="expression" dxfId="16" priority="70" stopIfTrue="1">
      <formula>IF(L3="",M3="","")</formula>
    </cfRule>
  </conditionalFormatting>
  <conditionalFormatting sqref="N7:N8">
    <cfRule type="expression" dxfId="15" priority="1" stopIfTrue="1">
      <formula>IF(L7="",M7="","")</formula>
    </cfRule>
    <cfRule type="containsText" dxfId="14" priority="2" stopIfTrue="1" operator="containsText" text="Extremo">
      <formula>NOT(ISERROR(SEARCH("Extremo",N7)))</formula>
    </cfRule>
    <cfRule type="containsText" dxfId="13" priority="3" stopIfTrue="1" operator="containsText" text="Alto">
      <formula>NOT(ISERROR(SEARCH("Alto",N7)))</formula>
    </cfRule>
    <cfRule type="containsText" dxfId="12" priority="4" stopIfTrue="1" operator="containsText" text="Moderado">
      <formula>NOT(ISERROR(SEARCH("Moderado",N7)))</formula>
    </cfRule>
    <cfRule type="containsText" dxfId="11" priority="5" stopIfTrue="1" operator="containsText" text="Bajo">
      <formula>NOT(ISERROR(SEARCH("Bajo",N7)))</formula>
    </cfRule>
  </conditionalFormatting>
  <conditionalFormatting sqref="R7">
    <cfRule type="containsText" dxfId="10" priority="55" stopIfTrue="1" operator="containsText" text="Reducir">
      <formula>NOT(ISERROR(SEARCH("Reducir",R7)))</formula>
    </cfRule>
    <cfRule type="containsText" dxfId="9" priority="56" stopIfTrue="1" operator="containsText" text="Asumir">
      <formula>NOT(ISERROR(SEARCH("Asumir",R7)))</formula>
    </cfRule>
    <cfRule type="containsText" dxfId="8" priority="57" stopIfTrue="1" operator="containsText" text="Evitar">
      <formula>NOT(ISERROR(SEARCH("Evitar",R7)))</formula>
    </cfRule>
  </conditionalFormatting>
  <conditionalFormatting sqref="R7:R8">
    <cfRule type="containsText" dxfId="7" priority="49" stopIfTrue="1" operator="containsText" text="Reducir">
      <formula>NOT(ISERROR(SEARCH("Reducir",R7)))</formula>
    </cfRule>
    <cfRule type="containsText" dxfId="6" priority="50" stopIfTrue="1" operator="containsText" text="Asumir">
      <formula>NOT(ISERROR(SEARCH("Asumir",R7)))</formula>
    </cfRule>
    <cfRule type="containsText" dxfId="5" priority="51" stopIfTrue="1" operator="containsText" text="Evitar">
      <formula>NOT(ISERROR(SEARCH("Evitar",R7)))</formula>
    </cfRule>
  </conditionalFormatting>
  <conditionalFormatting sqref="R8">
    <cfRule type="containsText" dxfId="4" priority="46" stopIfTrue="1" operator="containsText" text="Reducir">
      <formula>NOT(ISERROR(SEARCH("Reducir",R8)))</formula>
    </cfRule>
    <cfRule type="containsText" dxfId="3" priority="47" stopIfTrue="1" operator="containsText" text="Asumir">
      <formula>NOT(ISERROR(SEARCH("Asumir",R8)))</formula>
    </cfRule>
    <cfRule type="containsText" dxfId="2" priority="48" stopIfTrue="1" operator="containsText" text="Evitar">
      <formula>NOT(ISERROR(SEARCH("Evitar",R8)))</formula>
    </cfRule>
  </conditionalFormatting>
  <conditionalFormatting sqref="U3:U6">
    <cfRule type="cellIs" dxfId="1" priority="58" operator="equal">
      <formula>0</formula>
    </cfRule>
  </conditionalFormatting>
  <conditionalFormatting sqref="W8">
    <cfRule type="cellIs" dxfId="0" priority="45" operator="equal">
      <formula>0</formula>
    </cfRule>
  </conditionalFormatting>
  <dataValidations disablePrompts="1" count="9">
    <dataValidation type="list" allowBlank="1" showInputMessage="1" showErrorMessage="1" sqref="R1:R2" xr:uid="{00000000-0002-0000-0000-000000000000}">
      <formula1>$J$27:$J$28</formula1>
    </dataValidation>
    <dataValidation type="list" allowBlank="1" showInputMessage="1" showErrorMessage="1" sqref="O1:O2" xr:uid="{00000000-0002-0000-0000-000001000000}">
      <formula1>$J$22:$J$25</formula1>
    </dataValidation>
    <dataValidation type="list" allowBlank="1" showInputMessage="1" showErrorMessage="1" sqref="I2 N2" xr:uid="{00000000-0002-0000-0000-000002000000}">
      <formula1>$A$31:$A$34</formula1>
    </dataValidation>
    <dataValidation type="list" allowBlank="1" showInputMessage="1" showErrorMessage="1" sqref="H2 M2" xr:uid="{00000000-0002-0000-0000-000003000000}">
      <formula1>$F$31:$F$35</formula1>
    </dataValidation>
    <dataValidation type="list" allowBlank="1" showInputMessage="1" showErrorMessage="1" sqref="G2 L2" xr:uid="{00000000-0002-0000-0000-000004000000}">
      <formula1>$F$25:$F$29</formula1>
    </dataValidation>
    <dataValidation type="list" allowBlank="1" showInputMessage="1" showErrorMessage="1" sqref="Q1:Q8" xr:uid="{00000000-0002-0000-0000-000005000000}">
      <formula1>$F$22:$F$23</formula1>
    </dataValidation>
    <dataValidation type="list" allowBlank="1" showInputMessage="1" showErrorMessage="1" sqref="D1:D8" xr:uid="{00000000-0002-0000-0000-000006000000}">
      <formula1>$C$22:$C$34</formula1>
    </dataValidation>
    <dataValidation type="list" allowBlank="1" showInputMessage="1" showErrorMessage="1" sqref="C1:C8" xr:uid="{00000000-0002-0000-0000-000007000000}">
      <formula1>$A$22:$A$29</formula1>
    </dataValidation>
    <dataValidation type="list" allowBlank="1" showInputMessage="1" showErrorMessage="1" sqref="I12" xr:uid="{00000000-0002-0000-0000-000008000000}">
      <formula1>#REF!</formula1>
    </dataValidation>
  </dataValidations>
  <pageMargins left="0.70866141732283472" right="0.70866141732283472" top="1.62" bottom="1.1023622047244095" header="0.31496062992125984" footer="0.31496062992125984"/>
  <pageSetup orientation="landscape" r:id="rId1"/>
  <headerFooter>
    <oddHeader xml:space="preserve">&amp;L&amp;G&amp;C&amp;"Arial Rounded MT Bold,Normal"
AGUAS DEL HUILA S.A. E.S.P.&amp;10
NIT.  800.100.553-2
 MAPA DE RIESGOS GESTION JURIDICA Y CONTRATACION
&amp;8VERSION 8.0&amp;"-,Normal"&amp;11
</oddHeader>
    <oddFooter>&amp;C&amp;"Arial,Negrita Cursiva"&amp;8….llevamos más que agua.&amp;"Arial,Normal"
Calle 21 No. 1C -17
Teléfonos 8 75 31 81 – 8 75 23 21 fax: Ext. 124
www.aguasdelhuila.gov.co
Neiva – Huila (Colombia).&amp;R&amp;"Arial,Normal"&amp;7&amp;K000000Pagina&amp;P|&amp;P</oddFooter>
  </headerFooter>
  <legacy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2" sqref="A2:XFD2"/>
    </sheetView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Ana lucía lucia muñoz</cp:lastModifiedBy>
  <cp:lastPrinted>2025-10-21T13:50:45Z</cp:lastPrinted>
  <dcterms:created xsi:type="dcterms:W3CDTF">2019-08-31T06:59:17Z</dcterms:created>
  <dcterms:modified xsi:type="dcterms:W3CDTF">2026-06-25T15:24:39Z</dcterms:modified>
</cp:coreProperties>
</file>